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enta Pública 2021\Contables\"/>
    </mc:Choice>
  </mc:AlternateContent>
  <xr:revisionPtr revIDLastSave="0" documentId="13_ncr:1_{82D49679-513E-467E-929E-D18E0CE7FB04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C8" i="1"/>
  <c r="D36" i="1" l="1"/>
  <c r="C47" i="1"/>
  <c r="C36" i="1"/>
  <c r="D47" i="1"/>
  <c r="D60" i="1"/>
  <c r="C60" i="1"/>
  <c r="C62" i="1" l="1"/>
  <c r="D62" i="1"/>
</calcChain>
</file>

<file path=xl/sharedStrings.xml><?xml version="1.0" encoding="utf-8"?>
<sst xmlns="http://schemas.openxmlformats.org/spreadsheetml/2006/main" count="71" uniqueCount="63">
  <si>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</si>
  <si>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</si>
  <si>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</si>
  <si>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</si>
  <si>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</si>
  <si>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</si>
  <si>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</si>
  <si>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</si>
  <si>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</si>
  <si>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</si>
  <si>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</si>
  <si>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</si>
  <si>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</si>
  <si>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</si>
  <si>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</si>
  <si>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</si>
  <si>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</si>
  <si>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</si>
  <si>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</si>
  <si>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</si>
  <si>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</si>
  <si>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</si>
  <si>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</si>
  <si>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</si>
  <si>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</si>
  <si>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</si>
  <si>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</si>
  <si>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</si>
  <si>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</si>
  <si>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</si>
  <si>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</si>
  <si>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</si>
  <si>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</si>
  <si>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</si>
  <si>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</si>
  <si>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</si>
  <si>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</si>
  <si>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</si>
  <si>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</si>
  <si>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</si>
  <si>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</si>
  <si>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</si>
  <si>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</si>
  <si>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</si>
  <si>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</si>
  <si>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</si>
  <si>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</si>
  <si>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</si>
  <si>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</si>
  <si>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</si>
  <si>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_____________________________________</t>
  </si>
  <si>
    <t>_________________________________________</t>
  </si>
  <si>
    <t>Municipio de Chihuahua</t>
  </si>
  <si>
    <t xml:space="preserve">      MTRA. AÍDA AMANDA CÓRDOVA CHÁVEZ</t>
  </si>
  <si>
    <t xml:space="preserve">                      TESORERA MUNICIPAL</t>
  </si>
  <si>
    <t>Consolidado del 1°  de enero al 31 de diciembre de 2021 y del 01 de enero al 31 de diciembre de 2020</t>
  </si>
  <si>
    <t>PRESIDENTE MUNICIPAL</t>
  </si>
  <si>
    <t>______________________________________________</t>
  </si>
  <si>
    <t>LIC. MARCO ANTONIO BONILLA MENDOZA</t>
  </si>
  <si>
    <t>REGIDOR PRESIDENTE</t>
  </si>
  <si>
    <t>COMISIÓN DE HACIENDA Y PLANEACIÓN</t>
  </si>
  <si>
    <t>LIC. FRANCISCO JAVIER TURATI MUÑOZ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</si>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</sst>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80" zoomScaleNormal="80" workbookViewId="0">
      <selection activeCell="B6" sqref="B6:D6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19.85546875" style="3" customWidth="1"/>
    <col min="4" max="4" width="22.710937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52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55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62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4340913046.1200008</v>
      </c>
      <c r="D8" s="20">
        <f>SUM(D9:D18)</f>
        <v>4138059117.2599998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1284251058.1600001</v>
      </c>
      <c r="D9" s="22">
        <v>1122244277.3599999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66673690.140000001</v>
      </c>
      <c r="D11" s="22">
        <v>59241079.32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354585822.47000003</v>
      </c>
      <c r="D12" s="22">
        <v>304326302.61000001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80041545.659999996</v>
      </c>
      <c r="D13" s="22">
        <v>22606136.289999999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32133934.02</v>
      </c>
      <c r="D14" s="22">
        <v>21952968.740000002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224554968.36000001</v>
      </c>
      <c r="D15" s="22">
        <v>284155896.88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2245197446.0500002</v>
      </c>
      <c r="D16" s="22">
        <v>2309870996.3299999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24846666.660000086</v>
      </c>
      <c r="D17" s="22">
        <v>3949838.0500000119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28627914.600000001</v>
      </c>
      <c r="D18" s="22">
        <v>9711621.6799999997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3628901211.7199998</v>
      </c>
      <c r="D19" s="20">
        <f>SUM(D20:D35)</f>
        <v>3635261456.8699999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1829924256.5</v>
      </c>
      <c r="D20" s="22">
        <v>1693588681.3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402505370.68000001</v>
      </c>
      <c r="D21" s="22">
        <v>432151534.5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943721941.40000021</v>
      </c>
      <c r="D22" s="22">
        <v>953806201.98000026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2157008.7000000477</v>
      </c>
      <c r="D23" s="22">
        <v>0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77290230.189999998</v>
      </c>
      <c r="D25" s="22">
        <v>35536747.640000001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251292654.65999997</v>
      </c>
      <c r="D26" s="22">
        <v>377337491.75999999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26497054.02</v>
      </c>
      <c r="D27" s="22">
        <v>21206020.390000001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6660216.9999999925</v>
      </c>
      <c r="D28" s="22">
        <v>46863405.109999999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70324001.790000007</v>
      </c>
      <c r="D29" s="22">
        <v>59861394.219999991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10500000</v>
      </c>
      <c r="D34" s="22">
        <v>6500000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8028476.7800000003</v>
      </c>
      <c r="D35" s="22">
        <v>8409979.9700000007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712011834.40000105</v>
      </c>
      <c r="D36" s="24">
        <f>SUM(D8-D19)</f>
        <v>502797660.38999987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15100</v>
      </c>
      <c r="D39" s="25">
        <f>SUM(D40:D42)</f>
        <v>37000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37000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15100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456349953.20999992</v>
      </c>
      <c r="D43" s="25">
        <f>SUM(D44:D46)</f>
        <v>764164731.92000008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426226632.16999996</v>
      </c>
      <c r="D44" s="27">
        <v>632888032.86000013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27594543.699999996</v>
      </c>
      <c r="D45" s="27">
        <v>115884152.90000001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2528777.3400000008</v>
      </c>
      <c r="D46" s="27">
        <v>15392546.16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-456334853.20999992</v>
      </c>
      <c r="D47" s="25">
        <f>D39-D43</f>
        <v>-764127731.92000008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62006595.199998826</v>
      </c>
      <c r="D50" s="28">
        <f>SUM(D51+D54)</f>
        <v>287675420.52999926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150000000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150000000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62006595.199998826</v>
      </c>
      <c r="D54" s="22">
        <v>137675420.52999926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255951240.08000001</v>
      </c>
      <c r="D55" s="20">
        <f>SUM(D56+D59)</f>
        <v>174973858.52999926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130804830.14</v>
      </c>
      <c r="D56" s="32">
        <f>SUM(D57+D58)</f>
        <v>155015779.41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130804830.14</v>
      </c>
      <c r="D57" s="31">
        <v>155015779.41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125146409.94000001</v>
      </c>
      <c r="D59" s="31">
        <v>19958079.119999249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-193944644.88000119</v>
      </c>
      <c r="D60" s="28">
        <f>D50-D55</f>
        <v>112701562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61732336.309999943</v>
      </c>
      <c r="D62" s="33">
        <f>SUM(D60,D47,D36)</f>
        <v>-148628509.53000021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348120839.75999928</v>
      </c>
      <c r="D64" s="34">
        <v>496749348.90999937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409853175.69</v>
      </c>
      <c r="D65" s="34">
        <v>348120839.38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56</v>
      </c>
      <c r="C71" s="47" t="s">
        <v>54</v>
      </c>
    </row>
    <row r="72" spans="1:9" s="41" customFormat="1" x14ac:dyDescent="0.2">
      <c r="A72" s="40"/>
      <c r="B72" s="44"/>
      <c r="C72" s="44"/>
    </row>
    <row r="73" spans="1:9" s="41" customFormat="1" x14ac:dyDescent="0.2">
      <c r="B73" s="44"/>
      <c r="C73" s="44"/>
    </row>
    <row r="74" spans="1:9" s="41" customFormat="1" x14ac:dyDescent="0.2">
      <c r="B74" s="44"/>
      <c r="C74" s="44"/>
    </row>
    <row r="75" spans="1:9" s="41" customFormat="1" x14ac:dyDescent="0.2">
      <c r="B75" s="44"/>
      <c r="C75" s="44"/>
    </row>
    <row r="76" spans="1:9" s="41" customFormat="1" ht="12.75" x14ac:dyDescent="0.2">
      <c r="B76" s="43" t="s">
        <v>57</v>
      </c>
      <c r="C76" s="48" t="s">
        <v>50</v>
      </c>
    </row>
    <row r="77" spans="1:9" s="41" customFormat="1" ht="12.75" x14ac:dyDescent="0.2">
      <c r="B77" s="43" t="s">
        <v>58</v>
      </c>
      <c r="C77" s="48" t="s">
        <v>53</v>
      </c>
    </row>
    <row r="78" spans="1:9" s="41" customFormat="1" x14ac:dyDescent="0.2">
      <c r="B78" s="44"/>
      <c r="C78" s="44"/>
      <c r="D78" s="44"/>
    </row>
    <row r="79" spans="1:9" s="41" customFormat="1" x14ac:dyDescent="0.2">
      <c r="B79" s="44"/>
      <c r="C79" s="44"/>
      <c r="D79" s="44"/>
    </row>
    <row r="80" spans="1:9" s="41" customFormat="1" ht="12.75" x14ac:dyDescent="0.2">
      <c r="B80" s="43" t="s">
        <v>59</v>
      </c>
      <c r="C80" s="44"/>
      <c r="D80" s="44"/>
    </row>
    <row r="81" spans="2:4" s="41" customFormat="1" ht="12.75" x14ac:dyDescent="0.2">
      <c r="B81" s="43" t="s">
        <v>60</v>
      </c>
      <c r="C81" s="44"/>
      <c r="D81" s="44"/>
    </row>
    <row r="82" spans="2:4" s="42" customFormat="1" ht="12.75" x14ac:dyDescent="0.2">
      <c r="B82" s="45"/>
      <c r="C82" s="44"/>
      <c r="D82" s="44"/>
    </row>
    <row r="83" spans="2:4" s="42" customFormat="1" x14ac:dyDescent="0.2">
      <c r="B83" s="44"/>
      <c r="C83" s="44"/>
      <c r="D83" s="44"/>
    </row>
    <row r="84" spans="2:4" s="42" customFormat="1" x14ac:dyDescent="0.2">
      <c r="B84" s="44"/>
      <c r="C84" s="44"/>
      <c r="D84" s="44"/>
    </row>
    <row r="85" spans="2:4" s="42" customFormat="1" x14ac:dyDescent="0.2">
      <c r="B85" s="44"/>
      <c r="C85" s="44"/>
      <c r="D85" s="44"/>
    </row>
    <row r="86" spans="2:4" s="42" customFormat="1" ht="12.75" x14ac:dyDescent="0.2">
      <c r="B86" s="43" t="s">
        <v>51</v>
      </c>
      <c r="C86" s="44"/>
      <c r="D86" s="44"/>
    </row>
    <row r="87" spans="2:4" s="42" customFormat="1" ht="12.75" x14ac:dyDescent="0.2">
      <c r="B87" s="46" t="s">
        <v>61</v>
      </c>
      <c r="C87" s="44"/>
      <c r="D87" s="44"/>
    </row>
    <row r="88" spans="2:4" s="42" customFormat="1" ht="12.75" x14ac:dyDescent="0.2">
      <c r="B88" s="46"/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2022-02-23T21:01:51Z</cp:lastPrinted>
  <dcterms:created xsi:type="dcterms:W3CDTF">2019-12-03T19:09:42Z</dcterms:created>
  <dcterms:modified xsi:type="dcterms:W3CDTF">2022-02-23T21:18:41Z</dcterms:modified>
</cp:coreProperties>
</file>